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8135" windowHeight="11085"/>
  </bookViews>
  <sheets>
    <sheet name="정시 나군 일반전형" sheetId="10" r:id="rId1"/>
    <sheet name="정시 다군 일반학생" sheetId="11" r:id="rId2"/>
  </sheets>
  <calcPr calcId="125725"/>
</workbook>
</file>

<file path=xl/calcChain.xml><?xml version="1.0" encoding="utf-8"?>
<calcChain xmlns="http://schemas.openxmlformats.org/spreadsheetml/2006/main">
  <c r="H24" i="11"/>
  <c r="G24"/>
  <c r="F24"/>
  <c r="E24"/>
  <c r="I24"/>
  <c r="C24"/>
  <c r="B24"/>
  <c r="H33" i="10"/>
  <c r="G33"/>
  <c r="F33"/>
  <c r="E33"/>
  <c r="C33"/>
  <c r="D33" s="1"/>
  <c r="B33"/>
  <c r="D24" i="11" l="1"/>
</calcChain>
</file>

<file path=xl/sharedStrings.xml><?xml version="1.0" encoding="utf-8"?>
<sst xmlns="http://schemas.openxmlformats.org/spreadsheetml/2006/main" count="87" uniqueCount="66">
  <si>
    <t>경쟁률</t>
  </si>
  <si>
    <t>모집단위명</t>
  </si>
  <si>
    <t>신학과</t>
  </si>
  <si>
    <t>철학과</t>
  </si>
  <si>
    <t>국어국문학과</t>
  </si>
  <si>
    <t>문헌정보학과</t>
  </si>
  <si>
    <t>영문학과</t>
  </si>
  <si>
    <t>자율전공학부</t>
  </si>
  <si>
    <t>교육학과</t>
  </si>
  <si>
    <t>유아교육과</t>
  </si>
  <si>
    <t>초등특수교육과</t>
  </si>
  <si>
    <t>중등특수교육과</t>
  </si>
  <si>
    <t>국제지역학부</t>
  </si>
  <si>
    <t>국제통상학과</t>
  </si>
  <si>
    <t>중국어·문화학과</t>
  </si>
  <si>
    <t>중국실용지역학과</t>
  </si>
  <si>
    <t>사회복지학부</t>
  </si>
  <si>
    <t>실버산업학부</t>
  </si>
  <si>
    <t>경영학부</t>
  </si>
  <si>
    <t>법학과</t>
  </si>
  <si>
    <t>행정학과</t>
  </si>
  <si>
    <t>경제학과</t>
  </si>
  <si>
    <t>부동산학과</t>
  </si>
  <si>
    <t>세무학과</t>
  </si>
  <si>
    <t>전자공학과</t>
  </si>
  <si>
    <t>산업시스템공학과</t>
  </si>
  <si>
    <t>응용수학과</t>
  </si>
  <si>
    <t>도시공학과</t>
  </si>
  <si>
    <t>건축공학과</t>
  </si>
  <si>
    <t>컴퓨터미디어정보공학부</t>
  </si>
  <si>
    <t>경영학부(야)</t>
  </si>
  <si>
    <t>사회복지학부(야)</t>
  </si>
  <si>
    <t>음악학과(성악)</t>
  </si>
  <si>
    <t>음악학과(피아노)</t>
  </si>
  <si>
    <t>음악학과(관현악)</t>
  </si>
  <si>
    <t>법학과(야)</t>
  </si>
  <si>
    <t>행정학과(야)</t>
  </si>
  <si>
    <t>부동산학과(야)</t>
  </si>
  <si>
    <t>세무학과(야)</t>
  </si>
  <si>
    <t>공과대학자율전공학부</t>
  </si>
  <si>
    <t>회화디자인학부</t>
  </si>
  <si>
    <t>사회체육학과</t>
  </si>
  <si>
    <t>독일바이마르 음악학부</t>
  </si>
  <si>
    <t>모집      인원</t>
  </si>
  <si>
    <t>지원     인원</t>
  </si>
  <si>
    <t>계</t>
    <phoneticPr fontId="1" type="noConversion"/>
  </si>
  <si>
    <t>2014학년도 정시 나군 일반학생 지원 및 성적 현황</t>
    <phoneticPr fontId="1" type="noConversion"/>
  </si>
  <si>
    <t>2014학년도 정시 다군 일반학생 지원 및 성적 현황</t>
    <phoneticPr fontId="1" type="noConversion"/>
  </si>
  <si>
    <t>학생부(평균)</t>
    <phoneticPr fontId="1" type="noConversion"/>
  </si>
  <si>
    <t>성적</t>
    <phoneticPr fontId="1" type="noConversion"/>
  </si>
  <si>
    <t>등급</t>
    <phoneticPr fontId="1" type="noConversion"/>
  </si>
  <si>
    <t>수능(평균)</t>
    <phoneticPr fontId="1" type="noConversion"/>
  </si>
  <si>
    <t>백분위 성적</t>
    <phoneticPr fontId="1" type="noConversion"/>
  </si>
  <si>
    <t>* 수능 평균점수는 언어/수리/외국어/탐구 영역 중 계열별 반영영역에 대한 백분위 점수의 평균값</t>
  </si>
  <si>
    <t>* 수능 평균점수의 등급은 언어/수리/외국어/탐구 영역 중 계열별 반영영역에 대한 수능등급의 평균값</t>
  </si>
  <si>
    <t>* 수능성적 반영은 인문사회계는 언어 40% + 외국어(영어) 40% +탐구(1과목) 20% 반영</t>
  </si>
  <si>
    <t>* 수능성적 반영은 자연계는 수리 40% + 외국어(영어) 40% + 탐구(1과목) 20% 반영</t>
  </si>
  <si>
    <t>* 나군은 수능 70% + 학생부 30%로 선발 하였음</t>
    <phoneticPr fontId="1" type="noConversion"/>
  </si>
  <si>
    <t>* 학생부는 300점 만점임</t>
    <phoneticPr fontId="1" type="noConversion"/>
  </si>
  <si>
    <t>실기성적     (평균)</t>
  </si>
  <si>
    <t>* 수능 평균점수의 등급은 언어/수시/외국어/탐구 영역 중 계열별 반영영역에 대한 수능등급의 평균값</t>
  </si>
  <si>
    <t>* 수능성적 반영은 인문사회계, 예체능계는 언어 40% + 외국어(영어) 40% +탐구(1과목) 20% 반영</t>
  </si>
  <si>
    <t>* 다군 인문사회계, 자연계는 수능 70% + 학생부 30%로 선발 하였음</t>
    <phoneticPr fontId="1" type="noConversion"/>
  </si>
  <si>
    <t>* 학생부는 인문사회계와 자연계는 300점 만점임</t>
    <phoneticPr fontId="1" type="noConversion"/>
  </si>
  <si>
    <t>* 회화다지인학부, 사회체육학과 실기점수는 600점, 음악학과 800점, 독일바이마르음악학부 1000점 만점임</t>
    <phoneticPr fontId="1" type="noConversion"/>
  </si>
  <si>
    <t>경제학과(야)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</si>
</sst>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.0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0" borderId="1" xfId="0" applyFont="1" applyFill="1" applyBorder="1">
      <alignment vertical="center"/>
    </xf>
    <xf numFmtId="176" fontId="2" fillId="2" borderId="1" xfId="0" applyNumberFormat="1" applyFont="1" applyFill="1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49" fontId="0" fillId="0" borderId="6" xfId="0" applyNumberFormat="1" applyFill="1" applyBorder="1">
      <alignment vertical="center"/>
    </xf>
    <xf numFmtId="49" fontId="0" fillId="0" borderId="0" xfId="0" applyNumberFormat="1" applyFill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49" fontId="0" fillId="0" borderId="6" xfId="0" applyNumberFormat="1" applyFill="1" applyBorder="1">
      <alignment vertical="center"/>
    </xf>
    <xf numFmtId="49" fontId="0" fillId="0" borderId="0" xfId="0" applyNumberFormat="1" applyFill="1" applyBorder="1">
      <alignment vertical="center"/>
    </xf>
    <xf numFmtId="0" fontId="2" fillId="0" borderId="0" xfId="0" applyFo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tabSelected="1" topLeftCell="A4" workbookViewId="0">
      <selection activeCell="K24" sqref="K24"/>
    </sheetView>
  </sheetViews>
  <sheetFormatPr defaultRowHeight="12"/>
  <cols>
    <col min="1" max="1" width="21.625" style="1" customWidth="1"/>
    <col min="2" max="2" width="5.125" style="1" customWidth="1"/>
    <col min="3" max="3" width="5.625" style="1" customWidth="1"/>
    <col min="4" max="4" width="6.625" style="1" bestFit="1" customWidth="1"/>
    <col min="5" max="5" width="9.125" style="11" customWidth="1"/>
    <col min="6" max="6" width="9.625" style="11" customWidth="1"/>
    <col min="7" max="7" width="9.875" style="11" customWidth="1"/>
    <col min="8" max="8" width="10" style="11" customWidth="1"/>
    <col min="9" max="16384" width="9" style="1"/>
  </cols>
  <sheetData>
    <row r="1" spans="1:8" ht="26.25">
      <c r="A1" s="23" t="s">
        <v>46</v>
      </c>
      <c r="B1" s="24"/>
      <c r="C1" s="24"/>
      <c r="D1" s="24"/>
      <c r="E1" s="24"/>
      <c r="F1" s="24"/>
      <c r="G1" s="24"/>
      <c r="H1" s="24"/>
    </row>
    <row r="2" spans="1:8" ht="18.75" customHeight="1">
      <c r="A2" s="25" t="s">
        <v>1</v>
      </c>
      <c r="B2" s="25" t="s">
        <v>43</v>
      </c>
      <c r="C2" s="25" t="s">
        <v>44</v>
      </c>
      <c r="D2" s="25" t="s">
        <v>0</v>
      </c>
      <c r="E2" s="21" t="s">
        <v>48</v>
      </c>
      <c r="F2" s="22"/>
      <c r="G2" s="21" t="s">
        <v>51</v>
      </c>
      <c r="H2" s="22"/>
    </row>
    <row r="3" spans="1:8" ht="18.75" customHeight="1">
      <c r="A3" s="25"/>
      <c r="B3" s="25"/>
      <c r="C3" s="25"/>
      <c r="D3" s="25"/>
      <c r="E3" s="13" t="s">
        <v>49</v>
      </c>
      <c r="F3" s="13" t="s">
        <v>50</v>
      </c>
      <c r="G3" s="13" t="s">
        <v>52</v>
      </c>
      <c r="H3" s="13" t="s">
        <v>50</v>
      </c>
    </row>
    <row r="4" spans="1:8" ht="18.75" customHeight="1">
      <c r="A4" s="2" t="s">
        <v>17</v>
      </c>
      <c r="B4" s="2">
        <v>15</v>
      </c>
      <c r="C4" s="2">
        <v>61</v>
      </c>
      <c r="D4" s="2">
        <v>4.07</v>
      </c>
      <c r="E4" s="2">
        <v>293.79000000000002</v>
      </c>
      <c r="F4" s="2">
        <v>3.29</v>
      </c>
      <c r="G4" s="5">
        <v>69.52</v>
      </c>
      <c r="H4" s="2">
        <v>3.61</v>
      </c>
    </row>
    <row r="5" spans="1:8" ht="18.75" customHeight="1">
      <c r="A5" s="2" t="s">
        <v>7</v>
      </c>
      <c r="B5" s="2">
        <v>3</v>
      </c>
      <c r="C5" s="2">
        <v>47</v>
      </c>
      <c r="D5" s="2">
        <v>15.67</v>
      </c>
      <c r="E5" s="2">
        <v>288.91000000000003</v>
      </c>
      <c r="F5" s="2">
        <v>4.47</v>
      </c>
      <c r="G5" s="5">
        <v>62.75</v>
      </c>
      <c r="H5" s="2">
        <v>4.17</v>
      </c>
    </row>
    <row r="6" spans="1:8" ht="18.75" customHeight="1">
      <c r="A6" s="2" t="s">
        <v>2</v>
      </c>
      <c r="B6" s="2">
        <v>12</v>
      </c>
      <c r="C6" s="2">
        <v>51</v>
      </c>
      <c r="D6" s="2">
        <v>4.25</v>
      </c>
      <c r="E6" s="2">
        <v>292.45999999999998</v>
      </c>
      <c r="F6" s="2">
        <v>3.66</v>
      </c>
      <c r="G6" s="5">
        <v>65.27</v>
      </c>
      <c r="H6" s="2">
        <v>4.0199999999999996</v>
      </c>
    </row>
    <row r="7" spans="1:8" ht="18.75" customHeight="1">
      <c r="A7" s="2" t="s">
        <v>3</v>
      </c>
      <c r="B7" s="2">
        <v>11</v>
      </c>
      <c r="C7" s="2">
        <v>57</v>
      </c>
      <c r="D7" s="2">
        <v>5.18</v>
      </c>
      <c r="E7" s="2">
        <v>295.43</v>
      </c>
      <c r="F7" s="2">
        <v>2.82</v>
      </c>
      <c r="G7" s="5">
        <v>68.900000000000006</v>
      </c>
      <c r="H7" s="2">
        <v>3.8</v>
      </c>
    </row>
    <row r="8" spans="1:8" ht="18.75" customHeight="1">
      <c r="A8" s="2" t="s">
        <v>4</v>
      </c>
      <c r="B8" s="2">
        <v>13</v>
      </c>
      <c r="C8" s="2">
        <v>67</v>
      </c>
      <c r="D8" s="2">
        <v>5.15</v>
      </c>
      <c r="E8" s="2">
        <v>293.08999999999997</v>
      </c>
      <c r="F8" s="2">
        <v>3.41</v>
      </c>
      <c r="G8" s="5">
        <v>67.36</v>
      </c>
      <c r="H8" s="2">
        <v>3.83</v>
      </c>
    </row>
    <row r="9" spans="1:8" ht="18.75" customHeight="1">
      <c r="A9" s="2" t="s">
        <v>5</v>
      </c>
      <c r="B9" s="2">
        <v>11</v>
      </c>
      <c r="C9" s="2">
        <v>46</v>
      </c>
      <c r="D9" s="2">
        <v>4.18</v>
      </c>
      <c r="E9" s="2">
        <v>292.60000000000002</v>
      </c>
      <c r="F9" s="2">
        <v>3.57</v>
      </c>
      <c r="G9" s="5">
        <v>65.8</v>
      </c>
      <c r="H9" s="2">
        <v>3.89</v>
      </c>
    </row>
    <row r="10" spans="1:8" ht="18.75" customHeight="1">
      <c r="A10" s="2" t="s">
        <v>6</v>
      </c>
      <c r="B10" s="2">
        <v>7</v>
      </c>
      <c r="C10" s="2">
        <v>32</v>
      </c>
      <c r="D10" s="2">
        <v>4.57</v>
      </c>
      <c r="E10" s="2">
        <v>294.44</v>
      </c>
      <c r="F10" s="2">
        <v>3.18</v>
      </c>
      <c r="G10" s="5">
        <v>72.47</v>
      </c>
      <c r="H10" s="2">
        <v>3.56</v>
      </c>
    </row>
    <row r="11" spans="1:8" ht="18.75" customHeight="1">
      <c r="A11" s="2" t="s">
        <v>12</v>
      </c>
      <c r="B11" s="2">
        <v>16</v>
      </c>
      <c r="C11" s="2">
        <v>70</v>
      </c>
      <c r="D11" s="2">
        <v>4.38</v>
      </c>
      <c r="E11" s="2">
        <v>295.13</v>
      </c>
      <c r="F11" s="2">
        <v>2.96</v>
      </c>
      <c r="G11" s="5">
        <v>72.53</v>
      </c>
      <c r="H11" s="2">
        <v>3.48</v>
      </c>
    </row>
    <row r="12" spans="1:8" ht="18.75" customHeight="1">
      <c r="A12" s="2" t="s">
        <v>13</v>
      </c>
      <c r="B12" s="2">
        <v>18</v>
      </c>
      <c r="C12" s="2">
        <v>82</v>
      </c>
      <c r="D12" s="2">
        <v>4.5599999999999996</v>
      </c>
      <c r="E12" s="2">
        <v>294.05</v>
      </c>
      <c r="F12" s="2">
        <v>3.27</v>
      </c>
      <c r="G12" s="5">
        <v>68.72</v>
      </c>
      <c r="H12" s="2">
        <v>3.75</v>
      </c>
    </row>
    <row r="13" spans="1:8" ht="18.75" customHeight="1">
      <c r="A13" s="2" t="s">
        <v>14</v>
      </c>
      <c r="B13" s="2">
        <v>16</v>
      </c>
      <c r="C13" s="2">
        <v>66</v>
      </c>
      <c r="D13" s="2">
        <v>4.13</v>
      </c>
      <c r="E13" s="2">
        <v>287.49</v>
      </c>
      <c r="F13" s="2">
        <v>3.47</v>
      </c>
      <c r="G13" s="5">
        <v>67.59</v>
      </c>
      <c r="H13" s="2">
        <v>3.8</v>
      </c>
    </row>
    <row r="14" spans="1:8" ht="18.75" customHeight="1">
      <c r="A14" s="2" t="s">
        <v>15</v>
      </c>
      <c r="B14" s="2">
        <v>13</v>
      </c>
      <c r="C14" s="2">
        <v>52</v>
      </c>
      <c r="D14" s="2">
        <v>4</v>
      </c>
      <c r="E14" s="2">
        <v>293.3</v>
      </c>
      <c r="F14" s="2">
        <v>3.41</v>
      </c>
      <c r="G14" s="5">
        <v>72.36</v>
      </c>
      <c r="H14" s="2">
        <v>3.48</v>
      </c>
    </row>
    <row r="15" spans="1:8" ht="18.75" customHeight="1">
      <c r="A15" s="2" t="s">
        <v>8</v>
      </c>
      <c r="B15" s="2">
        <v>10</v>
      </c>
      <c r="C15" s="2">
        <v>39</v>
      </c>
      <c r="D15" s="2">
        <v>3.9</v>
      </c>
      <c r="E15" s="2">
        <v>292.01</v>
      </c>
      <c r="F15" s="2">
        <v>3.58</v>
      </c>
      <c r="G15" s="5">
        <v>69.66</v>
      </c>
      <c r="H15" s="2">
        <v>3.72</v>
      </c>
    </row>
    <row r="16" spans="1:8" ht="18.75" customHeight="1">
      <c r="A16" s="2" t="s">
        <v>9</v>
      </c>
      <c r="B16" s="2">
        <v>11</v>
      </c>
      <c r="C16" s="2">
        <v>114</v>
      </c>
      <c r="D16" s="2">
        <v>10.36</v>
      </c>
      <c r="E16" s="2">
        <v>294.19</v>
      </c>
      <c r="F16" s="2">
        <v>3.29</v>
      </c>
      <c r="G16" s="5">
        <v>75.05</v>
      </c>
      <c r="H16" s="2">
        <v>3.18</v>
      </c>
    </row>
    <row r="17" spans="1:8" ht="18.75" customHeight="1">
      <c r="A17" s="2" t="s">
        <v>10</v>
      </c>
      <c r="B17" s="2">
        <v>5</v>
      </c>
      <c r="C17" s="2">
        <v>21</v>
      </c>
      <c r="D17" s="2">
        <v>4.2</v>
      </c>
      <c r="E17" s="2">
        <v>294.48</v>
      </c>
      <c r="F17" s="2">
        <v>3.24</v>
      </c>
      <c r="G17" s="5">
        <v>70.099999999999994</v>
      </c>
      <c r="H17" s="2">
        <v>3.75</v>
      </c>
    </row>
    <row r="18" spans="1:8" ht="18.75" customHeight="1">
      <c r="A18" s="2" t="s">
        <v>11</v>
      </c>
      <c r="B18" s="2">
        <v>6</v>
      </c>
      <c r="C18" s="2">
        <v>30</v>
      </c>
      <c r="D18" s="2">
        <v>5</v>
      </c>
      <c r="E18" s="2">
        <v>295.63</v>
      </c>
      <c r="F18" s="2">
        <v>2.78</v>
      </c>
      <c r="G18" s="5">
        <v>76.959999999999994</v>
      </c>
      <c r="H18" s="2">
        <v>3.13</v>
      </c>
    </row>
    <row r="19" spans="1:8" ht="18.75" customHeight="1">
      <c r="A19" s="2" t="s">
        <v>21</v>
      </c>
      <c r="B19" s="2">
        <v>12</v>
      </c>
      <c r="C19" s="2">
        <v>57</v>
      </c>
      <c r="D19" s="2">
        <v>4.75</v>
      </c>
      <c r="E19" s="2">
        <v>294.44</v>
      </c>
      <c r="F19" s="2">
        <v>3.14</v>
      </c>
      <c r="G19" s="5">
        <v>72.38</v>
      </c>
      <c r="H19" s="2">
        <v>3.52</v>
      </c>
    </row>
    <row r="20" spans="1:8" ht="18.75" customHeight="1">
      <c r="A20" s="2" t="s">
        <v>19</v>
      </c>
      <c r="B20" s="2">
        <v>12</v>
      </c>
      <c r="C20" s="2">
        <v>46</v>
      </c>
      <c r="D20" s="2">
        <v>3.83</v>
      </c>
      <c r="E20" s="2">
        <v>291.89</v>
      </c>
      <c r="F20" s="2">
        <v>3.8</v>
      </c>
      <c r="G20" s="5">
        <v>72.44</v>
      </c>
      <c r="H20" s="2">
        <v>3.54</v>
      </c>
    </row>
    <row r="21" spans="1:8" ht="18.75" customHeight="1">
      <c r="A21" s="2" t="s">
        <v>20</v>
      </c>
      <c r="B21" s="2">
        <v>13</v>
      </c>
      <c r="C21" s="2">
        <v>43</v>
      </c>
      <c r="D21" s="2">
        <v>3.31</v>
      </c>
      <c r="E21" s="2">
        <v>294.58999999999997</v>
      </c>
      <c r="F21" s="2">
        <v>3.13</v>
      </c>
      <c r="G21" s="5">
        <v>71.349999999999994</v>
      </c>
      <c r="H21" s="2">
        <v>3.6</v>
      </c>
    </row>
    <row r="22" spans="1:8" ht="18.75" customHeight="1">
      <c r="A22" s="2" t="s">
        <v>22</v>
      </c>
      <c r="B22" s="2">
        <v>15</v>
      </c>
      <c r="C22" s="2">
        <v>53</v>
      </c>
      <c r="D22" s="2">
        <v>3.53</v>
      </c>
      <c r="E22" s="2">
        <v>294.14999999999998</v>
      </c>
      <c r="F22" s="2">
        <v>3.21</v>
      </c>
      <c r="G22" s="5">
        <v>70.83</v>
      </c>
      <c r="H22" s="2">
        <v>3.65</v>
      </c>
    </row>
    <row r="23" spans="1:8" ht="18.75" customHeight="1">
      <c r="A23" s="2" t="s">
        <v>23</v>
      </c>
      <c r="B23" s="2">
        <v>13</v>
      </c>
      <c r="C23" s="2">
        <v>50</v>
      </c>
      <c r="D23" s="2">
        <v>3.85</v>
      </c>
      <c r="E23" s="2">
        <v>293.55</v>
      </c>
      <c r="F23" s="2">
        <v>3.36</v>
      </c>
      <c r="G23" s="5">
        <v>76.58</v>
      </c>
      <c r="H23" s="2">
        <v>3.17</v>
      </c>
    </row>
    <row r="24" spans="1:8" ht="18.75" customHeight="1">
      <c r="A24" s="2" t="s">
        <v>16</v>
      </c>
      <c r="B24" s="2">
        <v>22</v>
      </c>
      <c r="C24" s="2">
        <v>95</v>
      </c>
      <c r="D24" s="2">
        <v>4.32</v>
      </c>
      <c r="E24" s="2">
        <v>293.06</v>
      </c>
      <c r="F24" s="2">
        <v>3.53</v>
      </c>
      <c r="G24" s="5">
        <v>75.44</v>
      </c>
      <c r="H24" s="2">
        <v>3.2</v>
      </c>
    </row>
    <row r="25" spans="1:8" ht="18.75" customHeight="1">
      <c r="A25" s="2" t="s">
        <v>18</v>
      </c>
      <c r="B25" s="2">
        <v>27</v>
      </c>
      <c r="C25" s="2">
        <v>113</v>
      </c>
      <c r="D25" s="2">
        <v>4.1900000000000004</v>
      </c>
      <c r="E25" s="2">
        <v>294.72000000000003</v>
      </c>
      <c r="F25" s="2">
        <v>3.08</v>
      </c>
      <c r="G25" s="5">
        <v>69.19</v>
      </c>
      <c r="H25" s="2">
        <v>3.65</v>
      </c>
    </row>
    <row r="26" spans="1:8" ht="18.75" customHeight="1">
      <c r="A26" s="2" t="s">
        <v>29</v>
      </c>
      <c r="B26" s="2">
        <v>16</v>
      </c>
      <c r="C26" s="2">
        <v>125</v>
      </c>
      <c r="D26" s="2">
        <v>7.81</v>
      </c>
      <c r="E26" s="2">
        <v>293.36</v>
      </c>
      <c r="F26" s="2">
        <v>3.49</v>
      </c>
      <c r="G26" s="5">
        <v>69.8</v>
      </c>
      <c r="H26" s="2">
        <v>3.72</v>
      </c>
    </row>
    <row r="27" spans="1:8" ht="18.75" customHeight="1">
      <c r="A27" s="2" t="s">
        <v>24</v>
      </c>
      <c r="B27" s="2">
        <v>7</v>
      </c>
      <c r="C27" s="2">
        <v>46</v>
      </c>
      <c r="D27" s="2">
        <v>6.57</v>
      </c>
      <c r="E27" s="2">
        <v>290.49</v>
      </c>
      <c r="F27" s="2">
        <v>4.0999999999999996</v>
      </c>
      <c r="G27" s="5">
        <v>64.63</v>
      </c>
      <c r="H27" s="2">
        <v>3.96</v>
      </c>
    </row>
    <row r="28" spans="1:8" ht="18.75" customHeight="1">
      <c r="A28" s="2" t="s">
        <v>25</v>
      </c>
      <c r="B28" s="2">
        <v>7</v>
      </c>
      <c r="C28" s="2">
        <v>50</v>
      </c>
      <c r="D28" s="2">
        <v>7.14</v>
      </c>
      <c r="E28" s="2">
        <v>291.81</v>
      </c>
      <c r="F28" s="2">
        <v>3.87</v>
      </c>
      <c r="G28" s="5">
        <v>75</v>
      </c>
      <c r="H28" s="2">
        <v>3.29</v>
      </c>
    </row>
    <row r="29" spans="1:8" ht="18.75" customHeight="1">
      <c r="A29" s="2" t="s">
        <v>26</v>
      </c>
      <c r="B29" s="2">
        <v>5</v>
      </c>
      <c r="C29" s="2">
        <v>33</v>
      </c>
      <c r="D29" s="2">
        <v>6.6</v>
      </c>
      <c r="E29" s="2">
        <v>293.83</v>
      </c>
      <c r="F29" s="2">
        <v>3.3</v>
      </c>
      <c r="G29" s="5">
        <v>62.95</v>
      </c>
      <c r="H29" s="2">
        <v>4.05</v>
      </c>
    </row>
    <row r="30" spans="1:8" ht="18.75" customHeight="1">
      <c r="A30" s="2" t="s">
        <v>27</v>
      </c>
      <c r="B30" s="2">
        <v>5</v>
      </c>
      <c r="C30" s="2">
        <v>47</v>
      </c>
      <c r="D30" s="2">
        <v>9.4</v>
      </c>
      <c r="E30" s="2">
        <v>294.33999999999997</v>
      </c>
      <c r="F30" s="2">
        <v>3.18</v>
      </c>
      <c r="G30" s="5">
        <v>67</v>
      </c>
      <c r="H30" s="2">
        <v>3.94</v>
      </c>
    </row>
    <row r="31" spans="1:8" ht="18.75" customHeight="1">
      <c r="A31" s="2" t="s">
        <v>28</v>
      </c>
      <c r="B31" s="2">
        <v>5</v>
      </c>
      <c r="C31" s="2">
        <v>40</v>
      </c>
      <c r="D31" s="2">
        <v>8</v>
      </c>
      <c r="E31" s="2">
        <v>287.86</v>
      </c>
      <c r="F31" s="2">
        <v>4.4000000000000004</v>
      </c>
      <c r="G31" s="5">
        <v>70.05</v>
      </c>
      <c r="H31" s="2">
        <v>3.7</v>
      </c>
    </row>
    <row r="32" spans="1:8" ht="18.75" customHeight="1">
      <c r="A32" s="2" t="s">
        <v>39</v>
      </c>
      <c r="B32" s="2">
        <v>3</v>
      </c>
      <c r="C32" s="2">
        <v>19</v>
      </c>
      <c r="D32" s="2">
        <v>6.33</v>
      </c>
      <c r="E32" s="2">
        <v>290.22000000000003</v>
      </c>
      <c r="F32" s="2">
        <v>4.2</v>
      </c>
      <c r="G32" s="5">
        <v>60.17</v>
      </c>
      <c r="H32" s="2">
        <v>4.33</v>
      </c>
    </row>
    <row r="33" spans="1:8" ht="18.75" customHeight="1">
      <c r="A33" s="3" t="s">
        <v>45</v>
      </c>
      <c r="B33" s="4">
        <f>SUM(B4:B32)</f>
        <v>329</v>
      </c>
      <c r="C33" s="4">
        <f>SUM(C4:C32)</f>
        <v>1652</v>
      </c>
      <c r="D33" s="6">
        <f>C33/B33</f>
        <v>5.0212765957446805</v>
      </c>
      <c r="E33" s="6">
        <f>AVERAGE(E4:E32)</f>
        <v>292.94172413793109</v>
      </c>
      <c r="F33" s="6">
        <f>AVERAGE(F4:F32)</f>
        <v>3.4548275862068971</v>
      </c>
      <c r="G33" s="6">
        <f>AVERAGE(G4:G32)</f>
        <v>69.75344827586207</v>
      </c>
      <c r="H33" s="6">
        <f>AVERAGE(H4:H32)</f>
        <v>3.6720689655172416</v>
      </c>
    </row>
    <row r="34" spans="1:8" ht="16.5">
      <c r="A34" s="15" t="s">
        <v>57</v>
      </c>
    </row>
    <row r="35" spans="1:8" ht="16.5">
      <c r="A35" s="15" t="s">
        <v>53</v>
      </c>
    </row>
    <row r="36" spans="1:8" ht="16.5">
      <c r="A36" s="15" t="s">
        <v>54</v>
      </c>
    </row>
    <row r="37" spans="1:8" ht="16.5">
      <c r="A37" s="15" t="s">
        <v>55</v>
      </c>
    </row>
    <row r="38" spans="1:8" ht="16.5">
      <c r="A38" s="15" t="s">
        <v>56</v>
      </c>
    </row>
    <row r="39" spans="1:8" ht="16.5">
      <c r="A39" s="16" t="s">
        <v>58</v>
      </c>
    </row>
  </sheetData>
  <mergeCells count="7">
    <mergeCell ref="E2:F2"/>
    <mergeCell ref="G2:H2"/>
    <mergeCell ref="A1:H1"/>
    <mergeCell ref="A2:A3"/>
    <mergeCell ref="B2:B3"/>
    <mergeCell ref="C2:C3"/>
    <mergeCell ref="D2:D3"/>
  </mergeCells>
  <phoneticPr fontId="1" type="noConversion"/>
  <pageMargins left="0.23622047244094491" right="0.15748031496062992" top="0.74803149606299213" bottom="0.74803149606299213" header="0.31496062992125984" footer="0.31496062992125984"/>
  <pageSetup paperSize="8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topLeftCell="A4" workbookViewId="0">
      <selection activeCell="A38" sqref="A38"/>
    </sheetView>
  </sheetViews>
  <sheetFormatPr defaultRowHeight="12"/>
  <cols>
    <col min="1" max="1" width="16.625" style="1" customWidth="1"/>
    <col min="2" max="2" width="6" style="1" customWidth="1"/>
    <col min="3" max="3" width="5" style="1" customWidth="1"/>
    <col min="4" max="4" width="6.625" style="1" bestFit="1" customWidth="1"/>
    <col min="5" max="5" width="9.125" style="14" customWidth="1"/>
    <col min="6" max="6" width="6.5" style="14" customWidth="1"/>
    <col min="7" max="7" width="10.375" style="14" customWidth="1"/>
    <col min="8" max="8" width="8.875" style="14" customWidth="1"/>
    <col min="9" max="9" width="9.125" style="14" customWidth="1"/>
    <col min="10" max="16384" width="9" style="1"/>
  </cols>
  <sheetData>
    <row r="1" spans="1:9" s="7" customFormat="1" ht="26.25">
      <c r="A1" s="23" t="s">
        <v>47</v>
      </c>
      <c r="B1" s="24"/>
      <c r="C1" s="24"/>
      <c r="D1" s="24"/>
      <c r="E1" s="24"/>
      <c r="F1" s="24"/>
      <c r="G1" s="24"/>
      <c r="H1" s="24"/>
      <c r="I1" s="24"/>
    </row>
    <row r="2" spans="1:9" ht="18.75" customHeight="1">
      <c r="A2" s="25" t="s">
        <v>1</v>
      </c>
      <c r="B2" s="25" t="s">
        <v>43</v>
      </c>
      <c r="C2" s="25" t="s">
        <v>44</v>
      </c>
      <c r="D2" s="25" t="s">
        <v>0</v>
      </c>
      <c r="E2" s="21" t="s">
        <v>48</v>
      </c>
      <c r="F2" s="22"/>
      <c r="G2" s="21" t="s">
        <v>51</v>
      </c>
      <c r="H2" s="22"/>
      <c r="I2" s="26" t="s">
        <v>59</v>
      </c>
    </row>
    <row r="3" spans="1:9" ht="18.75" customHeight="1">
      <c r="A3" s="25"/>
      <c r="B3" s="25"/>
      <c r="C3" s="25"/>
      <c r="D3" s="25"/>
      <c r="E3" s="17" t="s">
        <v>49</v>
      </c>
      <c r="F3" s="17" t="s">
        <v>50</v>
      </c>
      <c r="G3" s="17" t="s">
        <v>52</v>
      </c>
      <c r="H3" s="17" t="s">
        <v>50</v>
      </c>
      <c r="I3" s="27"/>
    </row>
    <row r="4" spans="1:9" ht="18.75" customHeight="1">
      <c r="A4" s="12" t="s">
        <v>65</v>
      </c>
      <c r="B4" s="8">
        <v>11</v>
      </c>
      <c r="C4" s="8">
        <v>38</v>
      </c>
      <c r="D4" s="8">
        <v>3.45</v>
      </c>
      <c r="E4" s="8">
        <v>292.25</v>
      </c>
      <c r="F4" s="8">
        <v>3.66</v>
      </c>
      <c r="G4" s="5">
        <v>61.89</v>
      </c>
      <c r="H4" s="8">
        <v>4.18</v>
      </c>
      <c r="I4" s="8"/>
    </row>
    <row r="5" spans="1:9" s="20" customFormat="1" ht="18.75" customHeight="1">
      <c r="A5" s="12" t="s">
        <v>35</v>
      </c>
      <c r="B5" s="12">
        <v>10</v>
      </c>
      <c r="C5" s="12">
        <v>37</v>
      </c>
      <c r="D5" s="12">
        <v>3.7</v>
      </c>
      <c r="E5" s="12">
        <v>290.67</v>
      </c>
      <c r="F5" s="12">
        <v>4.03</v>
      </c>
      <c r="G5" s="5">
        <v>55.61</v>
      </c>
      <c r="H5" s="12">
        <v>4.68</v>
      </c>
      <c r="I5" s="12"/>
    </row>
    <row r="6" spans="1:9" ht="18.75" customHeight="1">
      <c r="A6" s="8" t="s">
        <v>36</v>
      </c>
      <c r="B6" s="8">
        <v>10</v>
      </c>
      <c r="C6" s="8">
        <v>38</v>
      </c>
      <c r="D6" s="8">
        <v>3.8</v>
      </c>
      <c r="E6" s="8">
        <v>291.64</v>
      </c>
      <c r="F6" s="8">
        <v>3.9</v>
      </c>
      <c r="G6" s="5">
        <v>60.65</v>
      </c>
      <c r="H6" s="8">
        <v>4.33</v>
      </c>
      <c r="I6" s="8"/>
    </row>
    <row r="7" spans="1:9" ht="18.75" customHeight="1">
      <c r="A7" s="8" t="s">
        <v>37</v>
      </c>
      <c r="B7" s="8">
        <v>12</v>
      </c>
      <c r="C7" s="8">
        <v>58</v>
      </c>
      <c r="D7" s="8">
        <v>4.83</v>
      </c>
      <c r="E7" s="8">
        <v>292.55</v>
      </c>
      <c r="F7" s="8">
        <v>3.66</v>
      </c>
      <c r="G7" s="5">
        <v>60.18</v>
      </c>
      <c r="H7" s="8">
        <v>4.3</v>
      </c>
      <c r="I7" s="8"/>
    </row>
    <row r="8" spans="1:9" ht="18.75" customHeight="1">
      <c r="A8" s="8" t="s">
        <v>38</v>
      </c>
      <c r="B8" s="8">
        <v>10</v>
      </c>
      <c r="C8" s="8">
        <v>37</v>
      </c>
      <c r="D8" s="8">
        <v>3.7</v>
      </c>
      <c r="E8" s="8">
        <v>291.95999999999998</v>
      </c>
      <c r="F8" s="8">
        <v>3.67</v>
      </c>
      <c r="G8" s="5">
        <v>62.18</v>
      </c>
      <c r="H8" s="8">
        <v>4.09</v>
      </c>
      <c r="I8" s="8"/>
    </row>
    <row r="9" spans="1:9" ht="18.75" customHeight="1">
      <c r="A9" s="8" t="s">
        <v>31</v>
      </c>
      <c r="B9" s="8">
        <v>15</v>
      </c>
      <c r="C9" s="8">
        <v>45</v>
      </c>
      <c r="D9" s="8">
        <v>3</v>
      </c>
      <c r="E9" s="8">
        <v>277.54000000000002</v>
      </c>
      <c r="F9" s="8">
        <v>4.2</v>
      </c>
      <c r="G9" s="5">
        <v>47.3</v>
      </c>
      <c r="H9" s="8">
        <v>5.0199999999999996</v>
      </c>
      <c r="I9" s="8"/>
    </row>
    <row r="10" spans="1:9" ht="18.75" customHeight="1">
      <c r="A10" s="8" t="s">
        <v>30</v>
      </c>
      <c r="B10" s="8">
        <v>19</v>
      </c>
      <c r="C10" s="8">
        <v>73</v>
      </c>
      <c r="D10" s="8">
        <v>3.84</v>
      </c>
      <c r="E10" s="8">
        <v>290.91000000000003</v>
      </c>
      <c r="F10" s="8">
        <v>4.01</v>
      </c>
      <c r="G10" s="5">
        <v>53.58</v>
      </c>
      <c r="H10" s="8">
        <v>4.67</v>
      </c>
      <c r="I10" s="8"/>
    </row>
    <row r="11" spans="1:9" ht="18.75" customHeight="1">
      <c r="A11" s="8" t="s">
        <v>29</v>
      </c>
      <c r="B11" s="8">
        <v>6</v>
      </c>
      <c r="C11" s="8">
        <v>65</v>
      </c>
      <c r="D11" s="8">
        <v>10.83</v>
      </c>
      <c r="E11" s="8">
        <v>295.08</v>
      </c>
      <c r="F11" s="8">
        <v>2.96</v>
      </c>
      <c r="G11" s="5">
        <v>63.25</v>
      </c>
      <c r="H11" s="8">
        <v>4.1399999999999997</v>
      </c>
      <c r="I11" s="8"/>
    </row>
    <row r="12" spans="1:9" ht="18.75" customHeight="1">
      <c r="A12" s="8" t="s">
        <v>24</v>
      </c>
      <c r="B12" s="8">
        <v>4</v>
      </c>
      <c r="C12" s="8">
        <v>35</v>
      </c>
      <c r="D12" s="8">
        <v>8.75</v>
      </c>
      <c r="E12" s="8">
        <v>292.22000000000003</v>
      </c>
      <c r="F12" s="8">
        <v>3.75</v>
      </c>
      <c r="G12" s="5">
        <v>62</v>
      </c>
      <c r="H12" s="8">
        <v>4.0599999999999996</v>
      </c>
      <c r="I12" s="8"/>
    </row>
    <row r="13" spans="1:9" ht="18.75" customHeight="1">
      <c r="A13" s="8" t="s">
        <v>25</v>
      </c>
      <c r="B13" s="8">
        <v>5</v>
      </c>
      <c r="C13" s="8">
        <v>42</v>
      </c>
      <c r="D13" s="8">
        <v>8.4</v>
      </c>
      <c r="E13" s="8">
        <v>291.49</v>
      </c>
      <c r="F13" s="8">
        <v>3.88</v>
      </c>
      <c r="G13" s="5">
        <v>71.55</v>
      </c>
      <c r="H13" s="8">
        <v>3.65</v>
      </c>
      <c r="I13" s="8"/>
    </row>
    <row r="14" spans="1:9" ht="18.75" customHeight="1">
      <c r="A14" s="8" t="s">
        <v>26</v>
      </c>
      <c r="B14" s="8">
        <v>1</v>
      </c>
      <c r="C14" s="8">
        <v>10</v>
      </c>
      <c r="D14" s="8">
        <v>10</v>
      </c>
      <c r="E14" s="8">
        <v>291.93</v>
      </c>
      <c r="F14" s="8">
        <v>3.9</v>
      </c>
      <c r="G14" s="5">
        <v>85.5</v>
      </c>
      <c r="H14" s="8">
        <v>2.25</v>
      </c>
      <c r="I14" s="8"/>
    </row>
    <row r="15" spans="1:9" ht="18.75" customHeight="1">
      <c r="A15" s="8" t="s">
        <v>27</v>
      </c>
      <c r="B15" s="8">
        <v>4</v>
      </c>
      <c r="C15" s="8">
        <v>39</v>
      </c>
      <c r="D15" s="8">
        <v>9.75</v>
      </c>
      <c r="E15" s="8">
        <v>293.39</v>
      </c>
      <c r="F15" s="8">
        <v>3.48</v>
      </c>
      <c r="G15" s="5">
        <v>70.63</v>
      </c>
      <c r="H15" s="8">
        <v>3.5</v>
      </c>
      <c r="I15" s="8"/>
    </row>
    <row r="16" spans="1:9" ht="18.75" customHeight="1">
      <c r="A16" s="8" t="s">
        <v>28</v>
      </c>
      <c r="B16" s="8">
        <v>4</v>
      </c>
      <c r="C16" s="8">
        <v>32</v>
      </c>
      <c r="D16" s="8">
        <v>8</v>
      </c>
      <c r="E16" s="8">
        <v>291.5</v>
      </c>
      <c r="F16" s="8">
        <v>3.84</v>
      </c>
      <c r="G16" s="5">
        <v>64.349999999999994</v>
      </c>
      <c r="H16" s="8">
        <v>4.1500000000000004</v>
      </c>
      <c r="I16" s="8"/>
    </row>
    <row r="17" spans="1:9" ht="18.75" customHeight="1">
      <c r="A17" s="8" t="s">
        <v>39</v>
      </c>
      <c r="B17" s="8">
        <v>3</v>
      </c>
      <c r="C17" s="8">
        <v>31</v>
      </c>
      <c r="D17" s="8">
        <v>10.33</v>
      </c>
      <c r="E17" s="8">
        <v>289.49</v>
      </c>
      <c r="F17" s="8">
        <v>4.4000000000000004</v>
      </c>
      <c r="G17" s="5">
        <v>74.88</v>
      </c>
      <c r="H17" s="8">
        <v>3.5</v>
      </c>
      <c r="I17" s="8"/>
    </row>
    <row r="18" spans="1:9" ht="18.75" customHeight="1">
      <c r="A18" s="8" t="s">
        <v>40</v>
      </c>
      <c r="B18" s="8">
        <v>35</v>
      </c>
      <c r="C18" s="8">
        <v>400</v>
      </c>
      <c r="D18" s="8">
        <v>11.43</v>
      </c>
      <c r="E18" s="8"/>
      <c r="F18" s="8"/>
      <c r="G18" s="5">
        <v>54.71</v>
      </c>
      <c r="H18" s="8">
        <v>4.6399999999999997</v>
      </c>
      <c r="I18" s="8">
        <v>546.94000000000005</v>
      </c>
    </row>
    <row r="19" spans="1:9" ht="18.75" customHeight="1">
      <c r="A19" s="8" t="s">
        <v>32</v>
      </c>
      <c r="B19" s="8">
        <v>10</v>
      </c>
      <c r="C19" s="8">
        <v>31</v>
      </c>
      <c r="D19" s="8">
        <v>3.1</v>
      </c>
      <c r="E19" s="8"/>
      <c r="F19" s="8"/>
      <c r="G19" s="5">
        <v>31.73</v>
      </c>
      <c r="H19" s="8">
        <v>6.03</v>
      </c>
      <c r="I19" s="8">
        <v>658</v>
      </c>
    </row>
    <row r="20" spans="1:9" ht="18.75" customHeight="1">
      <c r="A20" s="8" t="s">
        <v>33</v>
      </c>
      <c r="B20" s="8">
        <v>10</v>
      </c>
      <c r="C20" s="8">
        <v>39</v>
      </c>
      <c r="D20" s="8">
        <v>3.9</v>
      </c>
      <c r="E20" s="8"/>
      <c r="F20" s="8"/>
      <c r="G20" s="5">
        <v>37.15</v>
      </c>
      <c r="H20" s="8">
        <v>5.6</v>
      </c>
      <c r="I20" s="8">
        <v>699.47</v>
      </c>
    </row>
    <row r="21" spans="1:9" ht="18.75" customHeight="1">
      <c r="A21" s="8" t="s">
        <v>34</v>
      </c>
      <c r="B21" s="8">
        <v>15</v>
      </c>
      <c r="C21" s="8">
        <v>42</v>
      </c>
      <c r="D21" s="8">
        <v>2.8</v>
      </c>
      <c r="E21" s="8"/>
      <c r="F21" s="8"/>
      <c r="G21" s="5">
        <v>31.6</v>
      </c>
      <c r="H21" s="8">
        <v>6.13</v>
      </c>
      <c r="I21" s="8">
        <v>668.98</v>
      </c>
    </row>
    <row r="22" spans="1:9" ht="18.75" customHeight="1">
      <c r="A22" s="8" t="s">
        <v>41</v>
      </c>
      <c r="B22" s="8">
        <v>19</v>
      </c>
      <c r="C22" s="8">
        <v>417</v>
      </c>
      <c r="D22" s="8">
        <v>21.95</v>
      </c>
      <c r="E22" s="8"/>
      <c r="F22" s="8"/>
      <c r="G22" s="5">
        <v>64.03</v>
      </c>
      <c r="H22" s="8">
        <v>4.04</v>
      </c>
      <c r="I22" s="8">
        <v>560</v>
      </c>
    </row>
    <row r="23" spans="1:9" ht="18.75" customHeight="1">
      <c r="A23" s="8" t="s">
        <v>42</v>
      </c>
      <c r="B23" s="8">
        <v>18</v>
      </c>
      <c r="C23" s="8">
        <v>30</v>
      </c>
      <c r="D23" s="8">
        <v>1.67</v>
      </c>
      <c r="E23" s="8"/>
      <c r="F23" s="8"/>
      <c r="G23" s="5">
        <v>22.52</v>
      </c>
      <c r="H23" s="8">
        <v>6.47</v>
      </c>
      <c r="I23" s="8">
        <v>746.39</v>
      </c>
    </row>
    <row r="24" spans="1:9" ht="18.75" customHeight="1">
      <c r="A24" s="9" t="s">
        <v>45</v>
      </c>
      <c r="B24" s="10">
        <f>SUM(B4:B23)</f>
        <v>221</v>
      </c>
      <c r="C24" s="10">
        <f>SUM(C4:C23)</f>
        <v>1539</v>
      </c>
      <c r="D24" s="6">
        <f>C24/B24</f>
        <v>6.9638009049773757</v>
      </c>
      <c r="E24" s="6">
        <f>AVERAGE(E4:E23)</f>
        <v>290.90142857142854</v>
      </c>
      <c r="F24" s="6">
        <f>AVERAGE(F4:F23)</f>
        <v>3.8099999999999996</v>
      </c>
      <c r="G24" s="6">
        <f>AVERAGE(G4:G23)</f>
        <v>56.764499999999998</v>
      </c>
      <c r="H24" s="6">
        <f>AVERAGE(H4:H23)</f>
        <v>4.4714999999999998</v>
      </c>
      <c r="I24" s="6">
        <f>AVERAGE(I4:I23)</f>
        <v>646.63</v>
      </c>
    </row>
    <row r="25" spans="1:9" ht="16.5">
      <c r="A25" s="18" t="s">
        <v>62</v>
      </c>
    </row>
    <row r="26" spans="1:9" ht="16.5">
      <c r="A26" s="18" t="s">
        <v>53</v>
      </c>
    </row>
    <row r="27" spans="1:9" ht="16.5">
      <c r="A27" s="18" t="s">
        <v>60</v>
      </c>
    </row>
    <row r="28" spans="1:9" ht="16.5">
      <c r="A28" s="18" t="s">
        <v>61</v>
      </c>
    </row>
    <row r="29" spans="1:9" ht="16.5">
      <c r="A29" s="18" t="s">
        <v>56</v>
      </c>
    </row>
    <row r="30" spans="1:9" ht="16.5">
      <c r="A30" s="19" t="s">
        <v>63</v>
      </c>
    </row>
    <row r="31" spans="1:9" ht="16.5">
      <c r="A31" s="18" t="s">
        <v>64</v>
      </c>
    </row>
  </sheetData>
  <mergeCells count="8">
    <mergeCell ref="E2:F2"/>
    <mergeCell ref="G2:H2"/>
    <mergeCell ref="I2:I3"/>
    <mergeCell ref="A1:I1"/>
    <mergeCell ref="A2:A3"/>
    <mergeCell ref="B2:B3"/>
    <mergeCell ref="C2:C3"/>
    <mergeCell ref="D2:D3"/>
  </mergeCells>
  <phoneticPr fontId="1" type="noConversion"/>
  <pageMargins left="0.15748031496062992" right="0.15748031496062992" top="0.74803149606299213" bottom="0.74803149606299213" header="0.31496062992125984" footer="0.31496062992125984"/>
  <pageSetup paperSize="8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정시 나군 일반전형</vt:lpstr>
      <vt:lpstr>정시 다군 일반학생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kihowoon</cp:lastModifiedBy>
  <cp:lastPrinted>2014-09-24T23:15:18Z</cp:lastPrinted>
  <dcterms:created xsi:type="dcterms:W3CDTF">2012-04-25T06:01:46Z</dcterms:created>
  <dcterms:modified xsi:type="dcterms:W3CDTF">2014-11-03T04:16:32Z</dcterms:modified>
</cp:coreProperties>
</file>